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040" windowHeight="9585"/>
  </bookViews>
  <sheets>
    <sheet name="Sheet1" sheetId="3" r:id="rId1"/>
  </sheets>
  <definedNames>
    <definedName name="A" localSheetId="0">OFFSET(Sheet1!#REF!,Sheet1!#REF!,1,1,3)</definedName>
    <definedName name="A">OFFSET(#REF!,#REF!,1,1,3)</definedName>
  </definedNames>
  <calcPr calcId="144525"/>
</workbook>
</file>

<file path=xl/sharedStrings.xml><?xml version="1.0" encoding="utf-8"?>
<sst xmlns="http://schemas.openxmlformats.org/spreadsheetml/2006/main" count="18" uniqueCount="18">
  <si>
    <t>营销利润汇总统计表</t>
  </si>
  <si>
    <t>公司：</t>
  </si>
  <si>
    <t>xxx有限公司</t>
  </si>
  <si>
    <t>月份：</t>
  </si>
  <si>
    <t>5月</t>
  </si>
  <si>
    <t>区域名称</t>
  </si>
  <si>
    <t>本月总销售额</t>
  </si>
  <si>
    <t>本月总成本</t>
  </si>
  <si>
    <t>总利润</t>
  </si>
  <si>
    <t>华南大区</t>
  </si>
  <si>
    <t>华东大区</t>
  </si>
  <si>
    <t>华北大区</t>
  </si>
  <si>
    <t>西北大区</t>
  </si>
  <si>
    <t>西南大区</t>
  </si>
  <si>
    <t>华中大区</t>
  </si>
  <si>
    <t>线上代理</t>
  </si>
  <si>
    <t>团购渠道</t>
  </si>
  <si>
    <t>总和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</si>
</sst>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b/>
      <sz val="22"/>
      <color theme="1" tint="0.249977111117893"/>
      <name val="微软雅黑"/>
      <charset val="134"/>
    </font>
    <font>
      <b/>
      <sz val="20"/>
      <color rgb="FF3399FF"/>
      <name val="微软雅黑"/>
      <charset val="134"/>
    </font>
    <font>
      <sz val="11"/>
      <color theme="1" tint="0.249977111117893"/>
      <name val="微软雅黑"/>
      <charset val="134"/>
    </font>
    <font>
      <sz val="11"/>
      <color rgb="FF3399FF"/>
      <name val="微软雅黑"/>
      <charset val="134"/>
    </font>
    <font>
      <sz val="11"/>
      <color indexed="9"/>
      <name val="微软雅黑"/>
      <charset val="134"/>
    </font>
    <font>
      <sz val="10"/>
      <color indexed="63"/>
      <name val="微软雅黑"/>
      <charset val="134"/>
    </font>
    <font>
      <b/>
      <i/>
      <sz val="11"/>
      <color theme="1" tint="0.249977111117893"/>
      <name val="微软雅黑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1" tint="0.249977111117893"/>
      </bottom>
      <diagonal/>
    </border>
    <border>
      <left style="thin">
        <color indexed="22"/>
      </left>
      <right style="thin">
        <color rgb="FFD8D8D8"/>
      </right>
      <top style="thin">
        <color rgb="FFD8D8D8"/>
      </top>
      <bottom style="thin">
        <color indexed="22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indexed="22"/>
      </bottom>
      <diagonal/>
    </border>
    <border>
      <left style="thin">
        <color indexed="22"/>
      </left>
      <right style="thin">
        <color rgb="FFD8D8D8"/>
      </right>
      <top style="thin">
        <color indexed="22"/>
      </top>
      <bottom style="thin">
        <color indexed="22"/>
      </bottom>
      <diagonal/>
    </border>
    <border>
      <left style="thin">
        <color rgb="FFD8D8D8"/>
      </left>
      <right style="thin">
        <color rgb="FFD8D8D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D8D8D8"/>
      </right>
      <top style="thin">
        <color indexed="22"/>
      </top>
      <bottom style="medium">
        <color theme="1" tint="0.149998474074526"/>
      </bottom>
      <diagonal/>
    </border>
    <border>
      <left style="thin">
        <color rgb="FFD8D8D8"/>
      </left>
      <right style="thin">
        <color rgb="FFD8D8D8"/>
      </right>
      <top style="thin">
        <color indexed="22"/>
      </top>
      <bottom style="medium">
        <color theme="1" tint="0.149998474074526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9" borderId="11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7" fillId="27" borderId="15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7" fillId="3" borderId="6" xfId="0" applyNumberFormat="1" applyFont="1" applyFill="1" applyBorder="1" applyAlignment="1">
      <alignment horizontal="left" vertical="center"/>
    </xf>
    <xf numFmtId="0" fontId="7" fillId="3" borderId="7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53735"/>
      <rgbColor rgb="00B6DDE8"/>
      <rgbColor rgb="0017375D"/>
      <rgbColor rgb="00D7E4BC"/>
      <rgbColor rgb="00D99795"/>
      <rgbColor rgb="00B8CCE4"/>
      <rgbColor rgb="00632523"/>
      <rgbColor rgb="00318499"/>
      <rgbColor rgb="000F253F"/>
      <rgbColor rgb="0075923C"/>
      <rgbColor rgb="00B2A1C7"/>
      <rgbColor rgb="00376091"/>
      <rgbColor rgb="00D8D8D8"/>
      <rgbColor rgb="00808080"/>
      <rgbColor rgb="00195E71"/>
      <rgbColor rgb="001E7086"/>
      <rgbColor rgb="002489A4"/>
      <rgbColor rgb="002FADCF"/>
      <rgbColor rgb="005EC1DC"/>
      <rgbColor rgb="008AD2E6"/>
      <rgbColor rgb="00A7DCEB"/>
      <rgbColor rgb="00C1E7F1"/>
      <rgbColor rgb="001C416B"/>
      <rgbColor rgb="00225082"/>
      <rgbColor rgb="002B66A7"/>
      <rgbColor rgb="003E83CE"/>
      <rgbColor rgb="00508DD0"/>
      <rgbColor rgb="007DABDD"/>
      <rgbColor rgb="00A1C2E7"/>
      <rgbColor rgb="00B9D2ED"/>
      <rgbColor rgb="008DB4E3"/>
      <rgbColor rgb="00DBE5F1"/>
      <rgbColor rgb="00DBEEF3"/>
      <rgbColor rgb="00EAF1DD"/>
      <rgbColor rgb="00C5D9E7"/>
      <rgbColor rgb="00F2DDDC"/>
      <rgbColor rgb="00E5E0EC"/>
      <rgbColor rgb="00FDE9D9"/>
      <rgbColor rgb="00538ED5"/>
      <rgbColor rgb="0095B3D7"/>
      <rgbColor rgb="00C2D69A"/>
      <rgbColor rgb="00FCD5B4"/>
      <rgbColor rgb="00FAC090"/>
      <rgbColor rgb="00E46D0A"/>
      <rgbColor rgb="0060497B"/>
      <rgbColor rgb="00A5A5A5"/>
      <rgbColor rgb="00254061"/>
      <rgbColor rgb="0093CDDD"/>
      <rgbColor rgb="00215867"/>
      <rgbColor rgb="004F6228"/>
      <rgbColor rgb="00974807"/>
      <rgbColor rgb="00CCC0DA"/>
      <rgbColor rgb="003F3151"/>
      <rgbColor rgb="00404040"/>
    </indexedColors>
    <mruColors>
      <color rgb="00AEB6E3"/>
      <color rgb="00D274A3"/>
      <color rgb="00FF9999"/>
      <color rgb="00FF9933"/>
      <color rgb="00CC9900"/>
      <color rgb="004A444F"/>
      <color rgb="00B6B757"/>
      <color rgb="00A7846B"/>
      <color rgb="00A65BA1"/>
      <color rgb="00CD85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60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各分店销售情况一览图</a:t>
            </a:r>
            <a:endParaRPr lang="zh-CN" altLang="en-US" sz="160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本月总销售额</c:v>
                </c:pt>
              </c:strCache>
            </c:strRef>
          </c:tx>
          <c:spPr>
            <a:solidFill>
              <a:srgbClr val="B6B75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Sheet1!$B$4:$B$11</c:f>
              <c:strCache>
                <c:ptCount val="8"/>
                <c:pt idx="0">
                  <c:v>华南大区</c:v>
                </c:pt>
                <c:pt idx="1">
                  <c:v>华东大区</c:v>
                </c:pt>
                <c:pt idx="2">
                  <c:v>华北大区</c:v>
                </c:pt>
                <c:pt idx="3">
                  <c:v>西北大区</c:v>
                </c:pt>
                <c:pt idx="4">
                  <c:v>西南大区</c:v>
                </c:pt>
                <c:pt idx="5">
                  <c:v>华中大区</c:v>
                </c:pt>
                <c:pt idx="6">
                  <c:v>线上代理</c:v>
                </c:pt>
                <c:pt idx="7">
                  <c:v>团购渠道</c:v>
                </c:pt>
              </c:strCache>
            </c:strRef>
          </c:cat>
          <c:val>
            <c:numRef>
              <c:f>Sheet1!$C$4:$C$11</c:f>
              <c:numCache>
                <c:formatCode>General</c:formatCode>
                <c:ptCount val="8"/>
                <c:pt idx="0">
                  <c:v>55475</c:v>
                </c:pt>
                <c:pt idx="1">
                  <c:v>69672</c:v>
                </c:pt>
                <c:pt idx="2">
                  <c:v>69127</c:v>
                </c:pt>
                <c:pt idx="3">
                  <c:v>58400</c:v>
                </c:pt>
                <c:pt idx="4">
                  <c:v>59534</c:v>
                </c:pt>
                <c:pt idx="5">
                  <c:v>50786</c:v>
                </c:pt>
                <c:pt idx="6">
                  <c:v>49803</c:v>
                </c:pt>
                <c:pt idx="7">
                  <c:v>67025</c:v>
                </c:pt>
              </c:numCache>
            </c:numRef>
          </c:val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本月总成本</c:v>
                </c:pt>
              </c:strCache>
            </c:strRef>
          </c:tx>
          <c:spPr>
            <a:solidFill>
              <a:srgbClr val="CD857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Sheet1!$B$4:$B$11</c:f>
              <c:strCache>
                <c:ptCount val="8"/>
                <c:pt idx="0">
                  <c:v>华南大区</c:v>
                </c:pt>
                <c:pt idx="1">
                  <c:v>华东大区</c:v>
                </c:pt>
                <c:pt idx="2">
                  <c:v>华北大区</c:v>
                </c:pt>
                <c:pt idx="3">
                  <c:v>西北大区</c:v>
                </c:pt>
                <c:pt idx="4">
                  <c:v>西南大区</c:v>
                </c:pt>
                <c:pt idx="5">
                  <c:v>华中大区</c:v>
                </c:pt>
                <c:pt idx="6">
                  <c:v>线上代理</c:v>
                </c:pt>
                <c:pt idx="7">
                  <c:v>团购渠道</c:v>
                </c:pt>
              </c:strCache>
            </c:strRef>
          </c:cat>
          <c:val>
            <c:numRef>
              <c:f>Sheet1!$D$4:$D$11</c:f>
              <c:numCache>
                <c:formatCode>General</c:formatCode>
                <c:ptCount val="8"/>
                <c:pt idx="0">
                  <c:v>34289</c:v>
                </c:pt>
                <c:pt idx="1">
                  <c:v>39792</c:v>
                </c:pt>
                <c:pt idx="2">
                  <c:v>23038</c:v>
                </c:pt>
                <c:pt idx="3">
                  <c:v>21783</c:v>
                </c:pt>
                <c:pt idx="4">
                  <c:v>21925</c:v>
                </c:pt>
                <c:pt idx="5">
                  <c:v>35122</c:v>
                </c:pt>
                <c:pt idx="6">
                  <c:v>35733</c:v>
                </c:pt>
                <c:pt idx="7">
                  <c:v>31264</c:v>
                </c:pt>
              </c:numCache>
            </c:numRef>
          </c:val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总利润</c:v>
                </c:pt>
              </c:strCache>
            </c:strRef>
          </c:tx>
          <c:spPr>
            <a:solidFill>
              <a:srgbClr val="A65BA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Sheet1!$B$4:$B$11</c:f>
              <c:strCache>
                <c:ptCount val="8"/>
                <c:pt idx="0">
                  <c:v>华南大区</c:v>
                </c:pt>
                <c:pt idx="1">
                  <c:v>华东大区</c:v>
                </c:pt>
                <c:pt idx="2">
                  <c:v>华北大区</c:v>
                </c:pt>
                <c:pt idx="3">
                  <c:v>西北大区</c:v>
                </c:pt>
                <c:pt idx="4">
                  <c:v>西南大区</c:v>
                </c:pt>
                <c:pt idx="5">
                  <c:v>华中大区</c:v>
                </c:pt>
                <c:pt idx="6">
                  <c:v>线上代理</c:v>
                </c:pt>
                <c:pt idx="7">
                  <c:v>团购渠道</c:v>
                </c:pt>
              </c:strCache>
            </c:strRef>
          </c:cat>
          <c:val>
            <c:numRef>
              <c:f>Sheet1!$E$4:$E$11</c:f>
              <c:numCache>
                <c:formatCode>General</c:formatCode>
                <c:ptCount val="8"/>
                <c:pt idx="0">
                  <c:v>21186</c:v>
                </c:pt>
                <c:pt idx="1">
                  <c:v>29880</c:v>
                </c:pt>
                <c:pt idx="2">
                  <c:v>46089</c:v>
                </c:pt>
                <c:pt idx="3">
                  <c:v>36617</c:v>
                </c:pt>
                <c:pt idx="4">
                  <c:v>37609</c:v>
                </c:pt>
                <c:pt idx="5">
                  <c:v>15664</c:v>
                </c:pt>
                <c:pt idx="6">
                  <c:v>14070</c:v>
                </c:pt>
                <c:pt idx="7">
                  <c:v>35761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110241"/>
        <c:axId val="439986754"/>
      </c:barChart>
      <c:catAx>
        <c:axId val="51311024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439986754"/>
        <c:crosses val="autoZero"/>
        <c:auto val="1"/>
        <c:lblAlgn val="ctr"/>
        <c:lblOffset val="100"/>
        <c:noMultiLvlLbl val="0"/>
      </c:catAx>
      <c:valAx>
        <c:axId val="43998675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51311024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rgbClr val="4A444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60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月度利润总计</a:t>
            </a:r>
            <a:endParaRPr lang="zh-CN" altLang="en-US" sz="160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Sheet1!$B$12</c:f>
              <c:strCache>
                <c:ptCount val="1"/>
                <c:pt idx="0">
                  <c:v>总和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rgbClr val="B6B757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CD857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A65BA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Sheet1!$C$3:$E$3</c:f>
              <c:strCache>
                <c:ptCount val="3"/>
                <c:pt idx="0">
                  <c:v>本月总销售额</c:v>
                </c:pt>
                <c:pt idx="1">
                  <c:v>本月总成本</c:v>
                </c:pt>
                <c:pt idx="2">
                  <c:v>总利润</c:v>
                </c:pt>
              </c:strCache>
            </c:strRef>
          </c:cat>
          <c:val>
            <c:numRef>
              <c:f>Sheet1!$C$12:$E$12</c:f>
              <c:numCache>
                <c:formatCode>General</c:formatCode>
                <c:ptCount val="3"/>
                <c:pt idx="0">
                  <c:v>479822</c:v>
                </c:pt>
                <c:pt idx="1">
                  <c:v>242946</c:v>
                </c:pt>
                <c:pt idx="2">
                  <c:v>236876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4A444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10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3175</xdr:colOff>
      <xdr:row>12</xdr:row>
      <xdr:rowOff>63500</xdr:rowOff>
    </xdr:from>
    <xdr:to>
      <xdr:col>13</xdr:col>
      <xdr:colOff>1270</xdr:colOff>
      <xdr:row>34</xdr:row>
      <xdr:rowOff>15875</xdr:rowOff>
    </xdr:to>
    <xdr:graphicFrame>
      <xdr:nvGraphicFramePr>
        <xdr:cNvPr id="2" name="图表 1"/>
        <xdr:cNvGraphicFramePr/>
      </xdr:nvGraphicFramePr>
      <xdr:xfrm>
        <a:off x="72390" y="4356100"/>
        <a:ext cx="10034905" cy="3724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79375</xdr:colOff>
      <xdr:row>0</xdr:row>
      <xdr:rowOff>9525</xdr:rowOff>
    </xdr:from>
    <xdr:to>
      <xdr:col>13</xdr:col>
      <xdr:colOff>3175</xdr:colOff>
      <xdr:row>12</xdr:row>
      <xdr:rowOff>31750</xdr:rowOff>
    </xdr:to>
    <xdr:graphicFrame>
      <xdr:nvGraphicFramePr>
        <xdr:cNvPr id="3" name="图表 2"/>
        <xdr:cNvGraphicFramePr/>
      </xdr:nvGraphicFramePr>
      <xdr:xfrm>
        <a:off x="4699000" y="9525"/>
        <a:ext cx="5410200" cy="4314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2"/>
  <sheetViews>
    <sheetView showGridLines="0" tabSelected="1" workbookViewId="0">
      <selection activeCell="D9" sqref="D9"/>
    </sheetView>
  </sheetViews>
  <sheetFormatPr defaultColWidth="9" defaultRowHeight="13.5"/>
  <cols>
    <col min="1" max="1" width="0.908333333333333" customWidth="1"/>
    <col min="2" max="2" width="13.6333333333333" customWidth="1"/>
    <col min="3" max="3" width="16.725" customWidth="1"/>
    <col min="4" max="4" width="15.0916666666667" customWidth="1"/>
    <col min="5" max="5" width="14.2666666666667" customWidth="1"/>
  </cols>
  <sheetData>
    <row r="1" ht="36" customHeight="1" spans="2:11">
      <c r="B1" s="2" t="s">
        <v>0</v>
      </c>
      <c r="C1" s="2"/>
      <c r="D1" s="2"/>
      <c r="E1" s="2"/>
      <c r="F1" s="3"/>
      <c r="G1" s="3"/>
      <c r="H1" s="3"/>
      <c r="I1" s="3"/>
      <c r="J1" s="3"/>
      <c r="K1" s="3"/>
    </row>
    <row r="2" s="1" customFormat="1" ht="29" customHeight="1" spans="2:11">
      <c r="B2" s="4" t="s">
        <v>1</v>
      </c>
      <c r="C2" s="5" t="s">
        <v>2</v>
      </c>
      <c r="D2" s="6" t="s">
        <v>3</v>
      </c>
      <c r="E2" s="5" t="s">
        <v>4</v>
      </c>
      <c r="F2" s="7"/>
      <c r="G2" s="7"/>
      <c r="H2" s="7"/>
      <c r="I2" s="7"/>
      <c r="J2" s="7"/>
      <c r="K2" s="7"/>
    </row>
    <row r="3" ht="24" customHeight="1" spans="2:5">
      <c r="B3" s="8" t="s">
        <v>5</v>
      </c>
      <c r="C3" s="9" t="s">
        <v>6</v>
      </c>
      <c r="D3" s="9" t="s">
        <v>7</v>
      </c>
      <c r="E3" s="9" t="s">
        <v>8</v>
      </c>
    </row>
    <row r="4" ht="27" customHeight="1" spans="2:5">
      <c r="B4" s="10" t="s">
        <v>9</v>
      </c>
      <c r="C4" s="11">
        <v>55475</v>
      </c>
      <c r="D4" s="11">
        <v>34289</v>
      </c>
      <c r="E4" s="11">
        <f>C4-D4</f>
        <v>21186</v>
      </c>
    </row>
    <row r="5" ht="27" customHeight="1" spans="2:5">
      <c r="B5" s="12" t="s">
        <v>10</v>
      </c>
      <c r="C5" s="13">
        <v>69672</v>
      </c>
      <c r="D5" s="13">
        <v>39792</v>
      </c>
      <c r="E5" s="13">
        <f t="shared" ref="E5:E11" si="0">C5-D5</f>
        <v>29880</v>
      </c>
    </row>
    <row r="6" ht="27" customHeight="1" spans="2:5">
      <c r="B6" s="10" t="s">
        <v>11</v>
      </c>
      <c r="C6" s="11">
        <v>69127</v>
      </c>
      <c r="D6" s="11">
        <v>23038</v>
      </c>
      <c r="E6" s="11">
        <f t="shared" si="0"/>
        <v>46089</v>
      </c>
    </row>
    <row r="7" ht="27" customHeight="1" spans="2:5">
      <c r="B7" s="12" t="s">
        <v>12</v>
      </c>
      <c r="C7" s="13">
        <v>58400</v>
      </c>
      <c r="D7" s="13">
        <v>21783</v>
      </c>
      <c r="E7" s="13">
        <f t="shared" si="0"/>
        <v>36617</v>
      </c>
    </row>
    <row r="8" ht="27" customHeight="1" spans="2:5">
      <c r="B8" s="10" t="s">
        <v>13</v>
      </c>
      <c r="C8" s="11">
        <v>59534</v>
      </c>
      <c r="D8" s="11">
        <v>21925</v>
      </c>
      <c r="E8" s="11">
        <f t="shared" si="0"/>
        <v>37609</v>
      </c>
    </row>
    <row r="9" ht="27" customHeight="1" spans="2:5">
      <c r="B9" s="12" t="s">
        <v>14</v>
      </c>
      <c r="C9" s="13">
        <v>50786</v>
      </c>
      <c r="D9" s="13">
        <v>35122</v>
      </c>
      <c r="E9" s="13">
        <f t="shared" si="0"/>
        <v>15664</v>
      </c>
    </row>
    <row r="10" ht="27" customHeight="1" spans="2:5">
      <c r="B10" s="10" t="s">
        <v>15</v>
      </c>
      <c r="C10" s="11">
        <v>49803</v>
      </c>
      <c r="D10" s="11">
        <v>35733</v>
      </c>
      <c r="E10" s="11">
        <f t="shared" si="0"/>
        <v>14070</v>
      </c>
    </row>
    <row r="11" ht="27" customHeight="1" spans="2:5">
      <c r="B11" s="12" t="s">
        <v>16</v>
      </c>
      <c r="C11" s="13">
        <v>67025</v>
      </c>
      <c r="D11" s="13">
        <v>31264</v>
      </c>
      <c r="E11" s="13">
        <f t="shared" si="0"/>
        <v>35761</v>
      </c>
    </row>
    <row r="12" ht="33" customHeight="1" spans="2:5">
      <c r="B12" s="14" t="s">
        <v>17</v>
      </c>
      <c r="C12" s="15">
        <f>SUM(C4:C11)</f>
        <v>479822</v>
      </c>
      <c r="D12" s="15">
        <f>SUM(D4:D11)</f>
        <v>242946</v>
      </c>
      <c r="E12" s="15">
        <f>SUM(E4:E11)</f>
        <v>236876</v>
      </c>
    </row>
  </sheetData>
  <mergeCells count="1">
    <mergeCell ref="B1:E1"/>
  </mergeCells>
  <pageMargins left="0.699305555555556" right="0.699305555555556" top="0.75" bottom="0.75" header="0.3" footer="0.3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执念</cp:lastModifiedBy>
  <dcterms:created xsi:type="dcterms:W3CDTF">2009-01-09T01:26:00Z</dcterms:created>
  <dcterms:modified xsi:type="dcterms:W3CDTF">2021-01-07T08:30:52Z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